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R:\03-OZF\Interno\Proračun\PRORAČUNI\PRORAČUN 2025-2026\MAGNETOGRAM\"/>
    </mc:Choice>
  </mc:AlternateContent>
  <bookViews>
    <workbookView xWindow="0" yWindow="0" windowWidth="28800" windowHeight="11025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1" l="1"/>
  <c r="C22" i="1" s="1"/>
  <c r="D23" i="1"/>
  <c r="C23" i="1" s="1"/>
  <c r="D21" i="1"/>
  <c r="C21" i="1" s="1"/>
  <c r="C20" i="1"/>
  <c r="D12" i="1"/>
  <c r="D7" i="1" l="1"/>
</calcChain>
</file>

<file path=xl/sharedStrings.xml><?xml version="1.0" encoding="utf-8"?>
<sst xmlns="http://schemas.openxmlformats.org/spreadsheetml/2006/main" count="57" uniqueCount="46">
  <si>
    <t>Sofinancerska sredstva</t>
  </si>
  <si>
    <t>Naziv projekta</t>
  </si>
  <si>
    <t>SKUPNA VREDNOST</t>
  </si>
  <si>
    <t>LASTNA SREDSTVA</t>
  </si>
  <si>
    <t>VREDNOST SOFINANCIRANJA</t>
  </si>
  <si>
    <t>TRAJANJE PROJEKTA</t>
  </si>
  <si>
    <t>2024-2026</t>
  </si>
  <si>
    <t>STANJE PROJEKTA</t>
  </si>
  <si>
    <t xml:space="preserve">Ureditev Gregorčičeve s Trgom generala Maistra </t>
  </si>
  <si>
    <t>2025-2026</t>
  </si>
  <si>
    <t>Polnilnice za električna vozila</t>
  </si>
  <si>
    <t>Ureditev Ljubljanske ulice</t>
  </si>
  <si>
    <t>Historični prehodi (Barvarska, Gospejna)</t>
  </si>
  <si>
    <t>1.004..144,46</t>
  </si>
  <si>
    <t>2026-2027</t>
  </si>
  <si>
    <t>8x električni avtobusi (4x 18m in 4x 10m)</t>
  </si>
  <si>
    <t>Električni vlakec</t>
  </si>
  <si>
    <t>10x električni avtobusi (4x 18m in 6x 12m)</t>
  </si>
  <si>
    <t>pogodba podpisana</t>
  </si>
  <si>
    <t>Dravska kolesarska pot: Adamičevo naselje – dvoetažni most: 2. etapa (med Splavarsko in Studenško brvjo)</t>
  </si>
  <si>
    <t>Prenova zelenih in vodnih prvin - Mestni park</t>
  </si>
  <si>
    <t>potrjen DIIP</t>
  </si>
  <si>
    <t>potjen DIIP, faza izdelave projektne dokumentacije</t>
  </si>
  <si>
    <t>DIIP potrjen,izdelan PZI</t>
  </si>
  <si>
    <t>DIIP potrjen, izdelan PZI</t>
  </si>
  <si>
    <t>DIIP v potrjevanju, izdelan PZI</t>
  </si>
  <si>
    <t>potrebo je izdelati DIIP</t>
  </si>
  <si>
    <t>Dravska kolesarska pot: Adamičevo naselje – Limbuš (pododseki 1-7)</t>
  </si>
  <si>
    <t>15 manjših električnih vozil (maister, e-kombi, e- busi za šolske prevoze in integrirane linije)</t>
  </si>
  <si>
    <t>ETM</t>
  </si>
  <si>
    <t xml:space="preserve">Sončne elektrarne </t>
  </si>
  <si>
    <t>E-MED</t>
  </si>
  <si>
    <t>CE4CE</t>
  </si>
  <si>
    <t>DEGREE4ALPS</t>
  </si>
  <si>
    <t>2024-2027</t>
  </si>
  <si>
    <t>Predviden odhodek 1.335.171,60 EUR bo zaradi najcenejše ponudbe manjši</t>
  </si>
  <si>
    <t>2025-2027</t>
  </si>
  <si>
    <t>MEHANIZEM CTN 2021 – 2027; EKOSKLAD 2024; EU sofinanciranje</t>
  </si>
  <si>
    <t xml:space="preserve">Poročilo o sofinanciranju - EKOSKLAD, JN v teku </t>
  </si>
  <si>
    <t>MULTI -E</t>
  </si>
  <si>
    <t xml:space="preserve">Začetek JN za pilot: (Hranilniki energije iz rabljenih baterij ) DIIP potrjen, PZI izdelan, JN v teku  </t>
  </si>
  <si>
    <t xml:space="preserve">Projekt zaključen - poplačilo investicij v e-vozila (od leta 2022 do 2024) </t>
  </si>
  <si>
    <t xml:space="preserve">OCPS (Občinska celostna prometna strategija) </t>
  </si>
  <si>
    <t xml:space="preserve">Začetek JN za pilot: ekovožnja za e-buse in prioriteta v križiščih za e-buse </t>
  </si>
  <si>
    <t>Začetek projekta- digitalizacija JPP</t>
  </si>
  <si>
    <t>DIIP  potrjen, v naročilu IP in PZI (vključena tudi GOI dela), Pogodba podpisana za 3 polnilne postaje, planiranih še dodatnih 13 polnilnih postaj  (za polnjenje skupaj 32 avtobusov)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</si>
</sst>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Times New Roman"/>
      <family val="1"/>
      <charset val="238"/>
    </font>
    <font>
      <b/>
      <sz val="13"/>
      <color theme="3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30">
    <xf numFmtId="0" fontId="0" fillId="0" borderId="0" xfId="0"/>
    <xf numFmtId="0" fontId="2" fillId="0" borderId="0" xfId="0" applyFont="1"/>
    <xf numFmtId="49" fontId="0" fillId="0" borderId="0" xfId="0" applyNumberFormat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1" xfId="1" applyNumberFormat="1" applyAlignment="1">
      <alignment horizontal="center" vertical="center"/>
    </xf>
    <xf numFmtId="0" fontId="3" fillId="0" borderId="0" xfId="0" applyFont="1"/>
    <xf numFmtId="0" fontId="4" fillId="0" borderId="1" xfId="1" applyFont="1"/>
    <xf numFmtId="0" fontId="4" fillId="0" borderId="1" xfId="1" applyFont="1" applyAlignment="1">
      <alignment wrapText="1"/>
    </xf>
    <xf numFmtId="49" fontId="4" fillId="0" borderId="1" xfId="1" applyNumberFormat="1" applyFont="1" applyAlignment="1">
      <alignment wrapText="1"/>
    </xf>
    <xf numFmtId="4" fontId="0" fillId="0" borderId="0" xfId="0" applyNumberFormat="1" applyAlignment="1">
      <alignment wrapText="1"/>
    </xf>
    <xf numFmtId="0" fontId="0" fillId="0" borderId="0" xfId="0" applyFill="1" applyAlignment="1">
      <alignment wrapText="1"/>
    </xf>
    <xf numFmtId="0" fontId="0" fillId="0" borderId="0" xfId="0" applyFill="1"/>
    <xf numFmtId="0" fontId="4" fillId="0" borderId="1" xfId="1" applyFont="1" applyAlignment="1">
      <alignment horizontal="left" vertical="center" wrapText="1"/>
    </xf>
    <xf numFmtId="0" fontId="4" fillId="0" borderId="1" xfId="1" applyFont="1" applyFill="1" applyAlignment="1">
      <alignment horizontal="left" vertical="center" wrapText="1"/>
    </xf>
    <xf numFmtId="0" fontId="4" fillId="0" borderId="1" xfId="1" applyFont="1" applyAlignment="1">
      <alignment horizontal="left" vertical="center"/>
    </xf>
    <xf numFmtId="0" fontId="4" fillId="0" borderId="1" xfId="1" applyFont="1" applyAlignment="1">
      <alignment horizontal="right" vertical="center" wrapText="1"/>
    </xf>
    <xf numFmtId="0" fontId="4" fillId="0" borderId="1" xfId="1" applyFont="1" applyAlignment="1">
      <alignment horizontal="right" vertical="center"/>
    </xf>
    <xf numFmtId="49" fontId="4" fillId="0" borderId="1" xfId="1" applyNumberFormat="1" applyFont="1" applyAlignment="1">
      <alignment vertical="center" wrapText="1"/>
    </xf>
    <xf numFmtId="49" fontId="4" fillId="0" borderId="1" xfId="1" applyNumberFormat="1" applyFont="1" applyAlignment="1">
      <alignment vertical="center"/>
    </xf>
    <xf numFmtId="4" fontId="4" fillId="0" borderId="1" xfId="1" applyNumberFormat="1" applyFont="1" applyAlignment="1">
      <alignment horizontal="right" vertical="center" wrapText="1"/>
    </xf>
    <xf numFmtId="0" fontId="4" fillId="0" borderId="1" xfId="1" applyNumberFormat="1" applyFont="1" applyAlignment="1">
      <alignment horizontal="right" vertical="center" wrapText="1"/>
    </xf>
    <xf numFmtId="4" fontId="4" fillId="0" borderId="1" xfId="1" applyNumberFormat="1" applyFont="1" applyFill="1" applyAlignment="1">
      <alignment horizontal="right" vertical="center" wrapText="1"/>
    </xf>
    <xf numFmtId="4" fontId="4" fillId="0" borderId="1" xfId="1" applyNumberFormat="1" applyFont="1" applyFill="1" applyAlignment="1">
      <alignment horizontal="right" vertical="center"/>
    </xf>
    <xf numFmtId="0" fontId="4" fillId="0" borderId="1" xfId="1" applyFont="1" applyFill="1" applyAlignment="1">
      <alignment horizontal="right" vertical="center"/>
    </xf>
    <xf numFmtId="0" fontId="4" fillId="0" borderId="1" xfId="1" applyNumberFormat="1" applyFont="1" applyFill="1" applyAlignment="1">
      <alignment horizontal="right" vertical="center"/>
    </xf>
    <xf numFmtId="4" fontId="4" fillId="0" borderId="1" xfId="1" applyNumberFormat="1" applyFont="1" applyAlignment="1">
      <alignment horizontal="right" vertical="center"/>
    </xf>
    <xf numFmtId="0" fontId="4" fillId="0" borderId="1" xfId="1" applyNumberFormat="1" applyFont="1" applyAlignment="1">
      <alignment horizontal="right" vertical="center"/>
    </xf>
    <xf numFmtId="4" fontId="4" fillId="0" borderId="1" xfId="1" applyNumberFormat="1" applyFont="1" applyAlignment="1">
      <alignment horizontal="left" vertical="center" wrapText="1"/>
    </xf>
    <xf numFmtId="4" fontId="4" fillId="0" borderId="1" xfId="1" applyNumberFormat="1" applyFont="1" applyAlignment="1">
      <alignment vertical="center" wrapText="1"/>
    </xf>
  </cellXfs>
  <cellStyles count="2">
    <cellStyle name="Naslov 2" xfId="1" builtinId="17"/>
    <cellStyle name="Navad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isar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048573"/>
  <sheetViews>
    <sheetView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H24" sqref="H24"/>
    </sheetView>
  </sheetViews>
  <sheetFormatPr defaultRowHeight="14.25"/>
  <cols>
    <col min="1" max="1" width="23.625" customWidth="1"/>
    <col min="2" max="2" width="17" customWidth="1"/>
    <col min="3" max="3" width="18.5" customWidth="1"/>
    <col min="4" max="4" width="17.625" customWidth="1"/>
    <col min="5" max="5" width="15" customWidth="1"/>
    <col min="6" max="6" width="15.125" bestFit="1" customWidth="1"/>
    <col min="7" max="7" width="16.375" customWidth="1"/>
    <col min="8" max="8" width="43.875" style="2" customWidth="1"/>
    <col min="9" max="9" width="9.875" bestFit="1" customWidth="1"/>
    <col min="10" max="10" width="16.125" customWidth="1"/>
  </cols>
  <sheetData>
    <row r="3" spans="1:10" ht="22.5">
      <c r="C3" s="6" t="s">
        <v>0</v>
      </c>
      <c r="D3" s="6"/>
      <c r="E3" s="6"/>
    </row>
    <row r="4" spans="1:10" ht="22.5">
      <c r="C4" s="6" t="s">
        <v>37</v>
      </c>
      <c r="D4" s="6"/>
      <c r="E4" s="6"/>
    </row>
    <row r="6" spans="1:10" ht="50.25" thickBot="1">
      <c r="A6" s="7" t="s">
        <v>1</v>
      </c>
      <c r="B6" s="8" t="s">
        <v>2</v>
      </c>
      <c r="C6" s="8" t="s">
        <v>3</v>
      </c>
      <c r="D6" s="8" t="s">
        <v>4</v>
      </c>
      <c r="E6" s="8">
        <v>2025</v>
      </c>
      <c r="F6" s="8">
        <v>2026</v>
      </c>
      <c r="G6" s="8" t="s">
        <v>5</v>
      </c>
      <c r="H6" s="9" t="s">
        <v>7</v>
      </c>
      <c r="I6" s="1"/>
    </row>
    <row r="7" spans="1:10" s="4" customFormat="1" ht="51" thickTop="1" thickBot="1">
      <c r="A7" s="13" t="s">
        <v>8</v>
      </c>
      <c r="B7" s="20">
        <v>7727185.6299999999</v>
      </c>
      <c r="C7" s="20">
        <v>2712128.74</v>
      </c>
      <c r="D7" s="20">
        <f>B7-C7</f>
        <v>5015056.8899999997</v>
      </c>
      <c r="E7" s="20">
        <v>320000</v>
      </c>
      <c r="F7" s="20">
        <v>400000</v>
      </c>
      <c r="G7" s="21" t="s">
        <v>36</v>
      </c>
      <c r="H7" s="18" t="s">
        <v>25</v>
      </c>
      <c r="J7" s="11"/>
    </row>
    <row r="8" spans="1:10" s="4" customFormat="1" ht="84" thickTop="1" thickBot="1">
      <c r="A8" s="14" t="s">
        <v>10</v>
      </c>
      <c r="B8" s="22">
        <v>2617418.5</v>
      </c>
      <c r="C8" s="22">
        <v>523483.7</v>
      </c>
      <c r="D8" s="22">
        <v>2093934.8</v>
      </c>
      <c r="E8" s="22">
        <v>312000</v>
      </c>
      <c r="F8" s="22">
        <v>1457363.4</v>
      </c>
      <c r="G8" s="21" t="s">
        <v>9</v>
      </c>
      <c r="H8" s="18" t="s">
        <v>45</v>
      </c>
      <c r="I8" s="10"/>
      <c r="J8" s="11"/>
    </row>
    <row r="9" spans="1:10" s="4" customFormat="1" ht="34.5" thickTop="1" thickBot="1">
      <c r="A9" s="13" t="s">
        <v>11</v>
      </c>
      <c r="B9" s="20">
        <v>3055869.06</v>
      </c>
      <c r="C9" s="16" t="s">
        <v>13</v>
      </c>
      <c r="D9" s="20">
        <v>2051724.6</v>
      </c>
      <c r="E9" s="16">
        <v>0</v>
      </c>
      <c r="F9" s="20">
        <v>2051724.6</v>
      </c>
      <c r="G9" s="21" t="s">
        <v>9</v>
      </c>
      <c r="H9" s="18" t="s">
        <v>24</v>
      </c>
      <c r="J9" s="11"/>
    </row>
    <row r="10" spans="1:10" s="4" customFormat="1" ht="34.5" thickTop="1" thickBot="1">
      <c r="A10" s="13" t="s">
        <v>12</v>
      </c>
      <c r="B10" s="20">
        <v>713461</v>
      </c>
      <c r="C10" s="20">
        <v>184370</v>
      </c>
      <c r="D10" s="20">
        <v>529091</v>
      </c>
      <c r="E10" s="20">
        <v>0</v>
      </c>
      <c r="F10" s="20">
        <v>448000</v>
      </c>
      <c r="G10" s="21" t="s">
        <v>14</v>
      </c>
      <c r="H10" s="18" t="s">
        <v>23</v>
      </c>
      <c r="J10" s="11"/>
    </row>
    <row r="11" spans="1:10" ht="34.5" thickTop="1" thickBot="1">
      <c r="A11" s="14" t="s">
        <v>15</v>
      </c>
      <c r="B11" s="23">
        <v>5548400</v>
      </c>
      <c r="C11" s="23">
        <v>1520816</v>
      </c>
      <c r="D11" s="23">
        <v>4027584</v>
      </c>
      <c r="E11" s="23">
        <v>4027584</v>
      </c>
      <c r="F11" s="24">
        <v>0</v>
      </c>
      <c r="G11" s="25">
        <v>2025</v>
      </c>
      <c r="H11" s="19" t="s">
        <v>18</v>
      </c>
      <c r="J11" s="12"/>
    </row>
    <row r="12" spans="1:10" ht="67.5" thickTop="1" thickBot="1">
      <c r="A12" s="14" t="s">
        <v>28</v>
      </c>
      <c r="B12" s="23">
        <v>4019650</v>
      </c>
      <c r="C12" s="23">
        <v>803930</v>
      </c>
      <c r="D12" s="23">
        <f>E12+F12</f>
        <v>3215720</v>
      </c>
      <c r="E12" s="23">
        <v>891520</v>
      </c>
      <c r="F12" s="23">
        <v>2324200</v>
      </c>
      <c r="G12" s="25"/>
      <c r="H12" s="18" t="s">
        <v>38</v>
      </c>
      <c r="J12" s="12"/>
    </row>
    <row r="13" spans="1:10" ht="24.6" customHeight="1" thickTop="1" thickBot="1">
      <c r="A13" s="15" t="s">
        <v>16</v>
      </c>
      <c r="B13" s="26">
        <v>562800</v>
      </c>
      <c r="C13" s="26">
        <v>189232</v>
      </c>
      <c r="D13" s="20">
        <v>373568</v>
      </c>
      <c r="E13" s="20">
        <v>373568</v>
      </c>
      <c r="F13" s="17">
        <v>0</v>
      </c>
      <c r="G13" s="27">
        <v>2025</v>
      </c>
      <c r="H13" s="19" t="s">
        <v>18</v>
      </c>
      <c r="J13" s="12"/>
    </row>
    <row r="14" spans="1:10" ht="34.5" thickTop="1" thickBot="1">
      <c r="A14" s="13" t="s">
        <v>17</v>
      </c>
      <c r="B14" s="26">
        <v>6888600</v>
      </c>
      <c r="C14" s="26">
        <v>1594200</v>
      </c>
      <c r="D14" s="26">
        <v>5249400</v>
      </c>
      <c r="E14" s="20">
        <v>0</v>
      </c>
      <c r="F14" s="20">
        <v>5249400</v>
      </c>
      <c r="G14" s="27">
        <v>2026</v>
      </c>
      <c r="H14" s="19" t="s">
        <v>18</v>
      </c>
      <c r="J14" s="12"/>
    </row>
    <row r="15" spans="1:10" ht="51" thickTop="1" thickBot="1">
      <c r="A15" s="13" t="s">
        <v>20</v>
      </c>
      <c r="B15" s="26">
        <v>1977120</v>
      </c>
      <c r="C15" s="26">
        <v>132548.32</v>
      </c>
      <c r="D15" s="26">
        <v>1844571.68</v>
      </c>
      <c r="E15" s="17"/>
      <c r="F15" s="17"/>
      <c r="G15" s="27" t="s">
        <v>6</v>
      </c>
      <c r="H15" s="18" t="s">
        <v>22</v>
      </c>
      <c r="J15" s="12"/>
    </row>
    <row r="16" spans="1:10" ht="84" thickTop="1" thickBot="1">
      <c r="A16" s="13" t="s">
        <v>19</v>
      </c>
      <c r="B16" s="26">
        <v>3028061.82</v>
      </c>
      <c r="C16" s="26">
        <v>0</v>
      </c>
      <c r="D16" s="26">
        <v>3028061.82</v>
      </c>
      <c r="E16" s="26">
        <v>1000000</v>
      </c>
      <c r="F16" s="26">
        <v>2028061.28</v>
      </c>
      <c r="G16" s="27" t="s">
        <v>9</v>
      </c>
      <c r="H16" s="19" t="s">
        <v>21</v>
      </c>
      <c r="J16" s="12"/>
    </row>
    <row r="17" spans="1:10" ht="48" customHeight="1" thickTop="1" thickBot="1">
      <c r="A17" s="13" t="s">
        <v>27</v>
      </c>
      <c r="B17" s="26">
        <v>1516762.91</v>
      </c>
      <c r="C17" s="26">
        <v>0</v>
      </c>
      <c r="D17" s="26">
        <v>1516762.91</v>
      </c>
      <c r="E17" s="17"/>
      <c r="F17" s="26">
        <v>1516762.91</v>
      </c>
      <c r="G17" s="27">
        <v>2026</v>
      </c>
      <c r="H17" s="19" t="s">
        <v>26</v>
      </c>
      <c r="J17" s="12"/>
    </row>
    <row r="18" spans="1:10" ht="51" thickTop="1" thickBot="1">
      <c r="A18" s="28" t="s">
        <v>42</v>
      </c>
      <c r="B18" s="20">
        <v>96020</v>
      </c>
      <c r="C18" s="20">
        <v>39320</v>
      </c>
      <c r="D18" s="20">
        <v>56700</v>
      </c>
      <c r="E18" s="20">
        <v>56700</v>
      </c>
      <c r="F18" s="20"/>
      <c r="G18" s="20" t="s">
        <v>9</v>
      </c>
      <c r="H18" s="29" t="s">
        <v>18</v>
      </c>
      <c r="J18" s="12"/>
    </row>
    <row r="19" spans="1:10" ht="18" thickTop="1" thickBot="1">
      <c r="A19" s="28" t="s">
        <v>29</v>
      </c>
      <c r="B19" s="20">
        <v>30000</v>
      </c>
      <c r="C19" s="20">
        <v>10000</v>
      </c>
      <c r="D19" s="20">
        <v>20000</v>
      </c>
      <c r="E19" s="20">
        <v>10000</v>
      </c>
      <c r="F19" s="20">
        <v>10000</v>
      </c>
      <c r="G19" s="20" t="s">
        <v>9</v>
      </c>
      <c r="H19" s="29"/>
      <c r="J19" s="12"/>
    </row>
    <row r="20" spans="1:10" ht="34.5" thickTop="1" thickBot="1">
      <c r="A20" s="28" t="s">
        <v>30</v>
      </c>
      <c r="B20" s="20">
        <v>1840000</v>
      </c>
      <c r="C20" s="20">
        <f>B20-D20</f>
        <v>730638.57000000007</v>
      </c>
      <c r="D20" s="20">
        <v>1109361.43</v>
      </c>
      <c r="E20" s="20">
        <v>741578</v>
      </c>
      <c r="F20" s="20"/>
      <c r="G20" s="20" t="s">
        <v>9</v>
      </c>
      <c r="H20" s="29" t="s">
        <v>35</v>
      </c>
      <c r="J20" s="12"/>
    </row>
    <row r="21" spans="1:10" ht="34.5" thickTop="1" thickBot="1">
      <c r="A21" s="28" t="s">
        <v>31</v>
      </c>
      <c r="B21" s="20">
        <v>140000</v>
      </c>
      <c r="C21" s="20">
        <f>B21-D21</f>
        <v>55000</v>
      </c>
      <c r="D21" s="20">
        <f>E21+F21</f>
        <v>85000</v>
      </c>
      <c r="E21" s="20">
        <v>35000</v>
      </c>
      <c r="F21" s="20">
        <v>50000</v>
      </c>
      <c r="G21" s="20" t="s">
        <v>34</v>
      </c>
      <c r="H21" s="29" t="s">
        <v>43</v>
      </c>
      <c r="J21" s="12"/>
    </row>
    <row r="22" spans="1:10" ht="51" thickTop="1" thickBot="1">
      <c r="A22" s="28" t="s">
        <v>32</v>
      </c>
      <c r="B22" s="29">
        <v>150000</v>
      </c>
      <c r="C22" s="29">
        <f t="shared" ref="C22:C23" si="0">B22-D22</f>
        <v>45000</v>
      </c>
      <c r="D22" s="29">
        <f t="shared" ref="D22:D23" si="1">E22+F22</f>
        <v>105000</v>
      </c>
      <c r="E22" s="29">
        <v>45000</v>
      </c>
      <c r="F22" s="29">
        <v>60000</v>
      </c>
      <c r="G22" s="20" t="s">
        <v>34</v>
      </c>
      <c r="H22" s="29" t="s">
        <v>40</v>
      </c>
    </row>
    <row r="23" spans="1:10" ht="18" thickTop="1" thickBot="1">
      <c r="A23" s="28" t="s">
        <v>33</v>
      </c>
      <c r="B23" s="29">
        <v>170000</v>
      </c>
      <c r="C23" s="29">
        <f t="shared" si="0"/>
        <v>100000</v>
      </c>
      <c r="D23" s="29">
        <f t="shared" si="1"/>
        <v>70000</v>
      </c>
      <c r="E23" s="29">
        <v>35000</v>
      </c>
      <c r="F23" s="29">
        <v>35000</v>
      </c>
      <c r="G23" s="20" t="s">
        <v>36</v>
      </c>
      <c r="H23" s="29" t="s">
        <v>44</v>
      </c>
    </row>
    <row r="24" spans="1:10" ht="34.5" thickTop="1" thickBot="1">
      <c r="A24" s="28" t="s">
        <v>39</v>
      </c>
      <c r="B24" s="29"/>
      <c r="C24" s="29"/>
      <c r="D24" s="29"/>
      <c r="E24" s="29">
        <v>200000</v>
      </c>
      <c r="F24" s="29"/>
      <c r="G24" s="29"/>
      <c r="H24" s="29" t="s">
        <v>41</v>
      </c>
    </row>
    <row r="25" spans="1:10" ht="15.75" thickTop="1">
      <c r="A25" s="3"/>
    </row>
    <row r="26" spans="1:10" ht="15">
      <c r="A26" s="3"/>
    </row>
    <row r="27" spans="1:10" ht="15">
      <c r="A27" s="3"/>
    </row>
    <row r="28" spans="1:10" ht="15">
      <c r="A28" s="3"/>
    </row>
    <row r="29" spans="1:10" ht="15">
      <c r="A29" s="3"/>
    </row>
    <row r="30" spans="1:10" ht="15">
      <c r="A30" s="3"/>
    </row>
    <row r="1048573" spans="7:7" ht="17.25" thickBot="1">
      <c r="G1048573" s="5" t="s">
        <v>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69EFE84D927EA4B9BDE7806BE819EE7" ma:contentTypeVersion="12" ma:contentTypeDescription="Ustvari nov dokument." ma:contentTypeScope="" ma:versionID="9c11a10171302383918dbd6dcbdf5632">
  <xsd:schema xmlns:xsd="http://www.w3.org/2001/XMLSchema" xmlns:xs="http://www.w3.org/2001/XMLSchema" xmlns:p="http://schemas.microsoft.com/office/2006/metadata/properties" xmlns:ns3="da7154cf-be45-4e13-84f1-abe18283b031" targetNamespace="http://schemas.microsoft.com/office/2006/metadata/properties" ma:root="true" ma:fieldsID="35805133c6ea9efb2d6a7c6c8f0f7af3" ns3:_="">
    <xsd:import namespace="da7154cf-be45-4e13-84f1-abe18283b0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7154cf-be45-4e13-84f1-abe18283b0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vsebine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a7154cf-be45-4e13-84f1-abe18283b03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7FED23-6994-469A-A4B5-9B06E53223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7154cf-be45-4e13-84f1-abe18283b0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EE39E7-4DA4-495F-B585-1C59DA6F1B88}">
  <ds:schemaRefs>
    <ds:schemaRef ds:uri="http://purl.org/dc/dcmitype/"/>
    <ds:schemaRef ds:uri="http://purl.org/dc/elements/1.1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da7154cf-be45-4e13-84f1-abe18283b031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73D5289-86FB-49FE-B8ED-6BC34AE3BFB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Praksa UKPP</dc:creator>
  <cp:lastModifiedBy>Alenka TOVORNIK</cp:lastModifiedBy>
  <dcterms:created xsi:type="dcterms:W3CDTF">2025-04-08T08:26:43Z</dcterms:created>
  <dcterms:modified xsi:type="dcterms:W3CDTF">2025-04-11T09:37:09Z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0x010100369EFE84D927EA4B9BDE7806BE819EE7</vt:lpwstr>
  </property>
</Properties>
</file>